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0">'таблица'!$A$1:$F$38</definedName>
  </definedNames>
  <calcPr fullCalcOnLoad="1"/>
</workbook>
</file>

<file path=xl/sharedStrings.xml><?xml version="1.0" encoding="utf-8"?>
<sst xmlns="http://schemas.openxmlformats.org/spreadsheetml/2006/main" count="52" uniqueCount="48">
  <si>
    <t>№ вопроса</t>
  </si>
  <si>
    <t>Вопрос</t>
  </si>
  <si>
    <t>1.</t>
  </si>
  <si>
    <t>Как Вы относитесь к тому, что Ваш ребенок обучается в ДЮСШ?</t>
  </si>
  <si>
    <t>положительно</t>
  </si>
  <si>
    <t>отрицательно</t>
  </si>
  <si>
    <t>безразлично</t>
  </si>
  <si>
    <t>2.</t>
  </si>
  <si>
    <t xml:space="preserve">Вы удовлетворены выбором видов спорта, предоставленных в ДЮСШ? </t>
  </si>
  <si>
    <t>да</t>
  </si>
  <si>
    <t>частично</t>
  </si>
  <si>
    <t>нет</t>
  </si>
  <si>
    <t>3.</t>
  </si>
  <si>
    <t xml:space="preserve">С каким настроением чаще всего приходит Ваш ребенок из ДЮСШ? </t>
  </si>
  <si>
    <t>Веселым и жизнерадостным</t>
  </si>
  <si>
    <t xml:space="preserve">Уставшим, но удовлетворенным  </t>
  </si>
  <si>
    <t xml:space="preserve">Расстроенным  </t>
  </si>
  <si>
    <t>4.</t>
  </si>
  <si>
    <t>5.</t>
  </si>
  <si>
    <t xml:space="preserve">Вы удовлетворены характером взаимоотношений тренера-преподавателя с  Вашим ребенком? </t>
  </si>
  <si>
    <t>Не совсем (отношение тренера не всегда  доброжелательное)</t>
  </si>
  <si>
    <t>6.</t>
  </si>
  <si>
    <t xml:space="preserve">Занятия в ДЮСШ  помогают моему ребенку: </t>
  </si>
  <si>
    <t>Совершенствовать физическое развитие</t>
  </si>
  <si>
    <t>Укреплять здоровье</t>
  </si>
  <si>
    <t>Поверить в свои силы</t>
  </si>
  <si>
    <t>Реализовать двигательную активность</t>
  </si>
  <si>
    <t>Корректировать свою фигуру</t>
  </si>
  <si>
    <t xml:space="preserve">Быть более дисциплинированным          </t>
  </si>
  <si>
    <t>В организации досуга, отвлекают от улицы</t>
  </si>
  <si>
    <t>В выборе профессии</t>
  </si>
  <si>
    <t>Наладить отношения со сверстниками</t>
  </si>
  <si>
    <t>Ничего из вышеперечисленного</t>
  </si>
  <si>
    <t>7.</t>
  </si>
  <si>
    <t>Отметьте утверждение, с которым Вы согласны:                                                         Занятия в ДЮСШ:</t>
  </si>
  <si>
    <t xml:space="preserve">Отрицательно влияют на успеваемость моего ребенка в общеобразовательной школе </t>
  </si>
  <si>
    <t xml:space="preserve">Развивают физическую силу, которая может  быть применена против других детей </t>
  </si>
  <si>
    <t>Отрицательно влияют на состояние здоровья</t>
  </si>
  <si>
    <t xml:space="preserve">Повышают агрессивность ребенка  </t>
  </si>
  <si>
    <t>Вы удовлетворены обучением Вашего ребенка в ДЮСШ?</t>
  </si>
  <si>
    <t>приняли участие в анкетировании</t>
  </si>
  <si>
    <t>Кол-во ответов</t>
  </si>
  <si>
    <t>% опрошенных</t>
  </si>
  <si>
    <t>Да, отношение тренера доброжелательное,  требовательное</t>
  </si>
  <si>
    <t>Нет</t>
  </si>
  <si>
    <t xml:space="preserve">Отметьте утверждение, с которым Вы согласны: </t>
  </si>
  <si>
    <t>Результаты анкетирования родителей (законных представителей) обучающихся МБОУ ДОД ДЮСШ в 2012-2013 учебном году</t>
  </si>
  <si>
    <t xml:space="preserve">                         Директор МБОУ ДОД ДЮСШ                                              Е. А. Бородин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</si>
</sst>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Arial Cyr"/>
      <family val="0"/>
    </font>
    <font>
      <sz val="10.5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sz val="16"/>
      <name val="Arial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1. Как Вы относитесь к тому, что Ваш ребенок обучается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721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таблица!$C$3:$C$3</c:f>
              <c:strCache>
                <c:ptCount val="1"/>
                <c:pt idx="0">
                  <c:v>положительно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</c:f>
              <c:numCache>
                <c:ptCount val="1"/>
                <c:pt idx="0">
                  <c:v>94.76987447698745</c:v>
                </c:pt>
              </c:numCache>
            </c:numRef>
          </c:val>
        </c:ser>
        <c:ser>
          <c:idx val="1"/>
          <c:order val="1"/>
          <c:tx>
            <c:strRef>
              <c:f>таблица!$C$4:$C$4</c:f>
              <c:strCache>
                <c:ptCount val="1"/>
                <c:pt idx="0">
                  <c:v>отрицательно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таблица!$D$4</c:f>
              <c:numCache>
                <c:ptCount val="1"/>
                <c:pt idx="0">
                  <c:v>5.230125523012552</c:v>
                </c:pt>
              </c:numCache>
            </c:numRef>
          </c:val>
        </c:ser>
        <c:ser>
          <c:idx val="2"/>
          <c:order val="2"/>
          <c:tx>
            <c:strRef>
              <c:f>таблица!$C$5:$C$5</c:f>
              <c:strCache>
                <c:ptCount val="1"/>
                <c:pt idx="0">
                  <c:v>безразлично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таблица!$D$5</c:f>
              <c:numCache>
                <c:ptCount val="1"/>
                <c:pt idx="0">
                  <c:v>0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"/>
          <c:w val="0.1675"/>
          <c:h val="0.1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2. Вы удовлетворены выбором видов спорта, представленных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5"/>
          <c:w val="0.759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таблица!$C$6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таблица!$D$6</c:f>
              <c:numCache>
                <c:ptCount val="1"/>
                <c:pt idx="0">
                  <c:v>75.83682008368201</c:v>
                </c:pt>
              </c:numCache>
            </c:numRef>
          </c:val>
        </c:ser>
        <c:ser>
          <c:idx val="1"/>
          <c:order val="1"/>
          <c:tx>
            <c:strRef>
              <c:f>таблица!$C$7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таблица!$D$7</c:f>
              <c:numCache>
                <c:ptCount val="1"/>
                <c:pt idx="0">
                  <c:v>20.920502092050206</c:v>
                </c:pt>
              </c:numCache>
            </c:numRef>
          </c:val>
        </c:ser>
        <c:ser>
          <c:idx val="2"/>
          <c:order val="2"/>
          <c:tx>
            <c:strRef>
              <c:f>таблица!$C$8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таблица!$D$8</c:f>
              <c:numCache>
                <c:ptCount val="1"/>
                <c:pt idx="0">
                  <c:v>3.2426778242677825</c:v>
                </c:pt>
              </c:numCache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43475"/>
          <c:w val="0.1325"/>
          <c:h val="0.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3. С каким настроением чаще всего приходит Ваш ребенок из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717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таблица!$C$9</c:f>
              <c:strCache>
                <c:ptCount val="1"/>
                <c:pt idx="0">
                  <c:v>Веселым и жизнерадостным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таблица!$D$9</c:f>
              <c:numCache>
                <c:ptCount val="1"/>
                <c:pt idx="0">
                  <c:v>33.99581589958159</c:v>
                </c:pt>
              </c:numCache>
            </c:numRef>
          </c:val>
        </c:ser>
        <c:ser>
          <c:idx val="1"/>
          <c:order val="1"/>
          <c:tx>
            <c:strRef>
              <c:f>таблица!$C$10</c:f>
              <c:strCache>
                <c:ptCount val="1"/>
                <c:pt idx="0">
                  <c:v>Уставшим, но удовлетворенным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таблица!$D$10</c:f>
              <c:numCache>
                <c:ptCount val="1"/>
                <c:pt idx="0">
                  <c:v>62.86610878661087</c:v>
                </c:pt>
              </c:numCache>
            </c:numRef>
          </c:val>
        </c:ser>
        <c:ser>
          <c:idx val="2"/>
          <c:order val="2"/>
          <c:tx>
            <c:strRef>
              <c:f>таблица!$C$11</c:f>
              <c:strCache>
                <c:ptCount val="1"/>
                <c:pt idx="0">
                  <c:v>Расстроенным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таблица!$D$11</c:f>
              <c:numCache>
                <c:ptCount val="1"/>
                <c:pt idx="0">
                  <c:v>3.1380753138075312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32475"/>
          <c:w val="0.1845"/>
          <c:h val="0.3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4. Вы удовлетворены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975"/>
          <c:w val="0.680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таблица!$C$12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таблица!$D$12</c:f>
              <c:numCache>
                <c:ptCount val="1"/>
                <c:pt idx="0">
                  <c:v>93.20083682008368</c:v>
                </c:pt>
              </c:numCache>
            </c:numRef>
          </c:val>
        </c:ser>
        <c:ser>
          <c:idx val="1"/>
          <c:order val="1"/>
          <c:tx>
            <c:strRef>
              <c:f>таблица!$C$13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таблица!$D$13</c:f>
              <c:numCache>
                <c:ptCount val="1"/>
                <c:pt idx="0">
                  <c:v>5.7531380753138075</c:v>
                </c:pt>
              </c:numCache>
            </c:numRef>
          </c:val>
        </c:ser>
        <c:ser>
          <c:idx val="2"/>
          <c:order val="2"/>
          <c:tx>
            <c:strRef>
              <c:f>таблица!$C$14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таблица!$D$14</c:f>
              <c:numCache>
                <c:ptCount val="1"/>
                <c:pt idx="0">
                  <c:v>1.0460251046025104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40725"/>
          <c:w val="0.111"/>
          <c:h val="0.2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5. Вы удовлетворены 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652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таблица!$C$15</c:f>
              <c:strCache>
                <c:ptCount val="1"/>
                <c:pt idx="0">
                  <c:v>Да, отношение тренера доброжелательное,  требовательное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таблица!$D$15</c:f>
              <c:numCache>
                <c:ptCount val="1"/>
                <c:pt idx="0">
                  <c:v>89.64435146443515</c:v>
                </c:pt>
              </c:numCache>
            </c:numRef>
          </c:val>
        </c:ser>
        <c:ser>
          <c:idx val="1"/>
          <c:order val="1"/>
          <c:tx>
            <c:strRef>
              <c:f>таблица!$C$16</c:f>
              <c:strCache>
                <c:ptCount val="1"/>
                <c:pt idx="0">
                  <c:v>Не совсем (отношение тренера не всегда  доброжелательное)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таблица!$D$16</c:f>
              <c:numCache>
                <c:ptCount val="1"/>
                <c:pt idx="0">
                  <c:v>10.355648535564853</c:v>
                </c:pt>
              </c:numCache>
            </c:numRef>
          </c:val>
        </c:ser>
        <c:ser>
          <c:idx val="2"/>
          <c:order val="2"/>
          <c:tx>
            <c:strRef>
              <c:f>таблица!$C$17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таблица!$D$17</c:f>
              <c:numCache>
                <c:ptCount val="1"/>
                <c:pt idx="0">
                  <c:v>0</c:v>
                </c:pt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5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3505"/>
          <c:w val="0.27175"/>
          <c:h val="0.2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6. Отметьте утверждение, с которым Вы согласны: 
Занятия в ДЮСШ помогают моему ребенку: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25"/>
          <c:w val="0.684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таблица!$C$18</c:f>
              <c:strCache>
                <c:ptCount val="1"/>
                <c:pt idx="0">
                  <c:v>Совершенствовать физическое развитие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таблица!$D$18</c:f>
              <c:numCache>
                <c:ptCount val="1"/>
                <c:pt idx="0">
                  <c:v>9.100418410041842</c:v>
                </c:pt>
              </c:numCache>
            </c:numRef>
          </c:val>
        </c:ser>
        <c:ser>
          <c:idx val="1"/>
          <c:order val="1"/>
          <c:tx>
            <c:strRef>
              <c:f>таблица!$C$19</c:f>
              <c:strCache>
                <c:ptCount val="1"/>
                <c:pt idx="0">
                  <c:v>Укреплять здоровье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таблица!$D$19</c:f>
              <c:numCache>
                <c:ptCount val="1"/>
                <c:pt idx="0">
                  <c:v>30.648535564853557</c:v>
                </c:pt>
              </c:numCache>
            </c:numRef>
          </c:val>
        </c:ser>
        <c:ser>
          <c:idx val="2"/>
          <c:order val="2"/>
          <c:tx>
            <c:strRef>
              <c:f>таблица!$C$20</c:f>
              <c:strCache>
                <c:ptCount val="1"/>
                <c:pt idx="0">
                  <c:v>Поверить в свои силы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таблица!$D$20</c:f>
              <c:numCache>
                <c:ptCount val="1"/>
                <c:pt idx="0">
                  <c:v>2.301255230125523</c:v>
                </c:pt>
              </c:numCache>
            </c:numRef>
          </c:val>
        </c:ser>
        <c:ser>
          <c:idx val="3"/>
          <c:order val="3"/>
          <c:tx>
            <c:strRef>
              <c:f>таблица!$C$21</c:f>
              <c:strCache>
                <c:ptCount val="1"/>
                <c:pt idx="0">
                  <c:v>Реализовать двигательную активность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таблица!$D$21</c:f>
              <c:numCache>
                <c:ptCount val="1"/>
                <c:pt idx="0">
                  <c:v>2.615062761506276</c:v>
                </c:pt>
              </c:numCache>
            </c:numRef>
          </c:val>
        </c:ser>
        <c:ser>
          <c:idx val="4"/>
          <c:order val="4"/>
          <c:tx>
            <c:strRef>
              <c:f>таблица!$C$22</c:f>
              <c:strCache>
                <c:ptCount val="1"/>
                <c:pt idx="0">
                  <c:v>Корректировать свою фигуру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таблица!$D$22</c:f>
              <c:numCache>
                <c:ptCount val="1"/>
                <c:pt idx="0">
                  <c:v>1.2552301255230125</c:v>
                </c:pt>
              </c:numCache>
            </c:numRef>
          </c:val>
        </c:ser>
        <c:ser>
          <c:idx val="5"/>
          <c:order val="5"/>
          <c:tx>
            <c:strRef>
              <c:f>таблица!$C$23</c:f>
              <c:strCache>
                <c:ptCount val="1"/>
                <c:pt idx="0">
                  <c:v>Быть более дисциплинированным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таблица!$D$23</c:f>
              <c:numCache>
                <c:ptCount val="1"/>
                <c:pt idx="0">
                  <c:v>28.24267782426778</c:v>
                </c:pt>
              </c:numCache>
            </c:numRef>
          </c:val>
        </c:ser>
        <c:ser>
          <c:idx val="6"/>
          <c:order val="6"/>
          <c:tx>
            <c:strRef>
              <c:f>таблица!$C$24</c:f>
              <c:strCache>
                <c:ptCount val="1"/>
                <c:pt idx="0">
                  <c:v>В организации досуга, отвлекают от улицы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таблица!$D$24</c:f>
              <c:numCache>
                <c:ptCount val="1"/>
                <c:pt idx="0">
                  <c:v>21.96652719665272</c:v>
                </c:pt>
              </c:numCache>
            </c:numRef>
          </c:val>
        </c:ser>
        <c:ser>
          <c:idx val="7"/>
          <c:order val="7"/>
          <c:tx>
            <c:strRef>
              <c:f>таблица!$C$25</c:f>
              <c:strCache>
                <c:ptCount val="1"/>
                <c:pt idx="0">
                  <c:v>В выборе профессии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таблица!$D$25</c:f>
              <c:numCache>
                <c:ptCount val="1"/>
                <c:pt idx="0">
                  <c:v>1.778242677824268</c:v>
                </c:pt>
              </c:numCache>
            </c:numRef>
          </c:val>
        </c:ser>
        <c:ser>
          <c:idx val="8"/>
          <c:order val="8"/>
          <c:tx>
            <c:strRef>
              <c:f>таблица!$C$26</c:f>
              <c:strCache>
                <c:ptCount val="1"/>
                <c:pt idx="0">
                  <c:v>Наладить отношения со сверстниками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таблица!$D$26</c:f>
              <c:numCache>
                <c:ptCount val="1"/>
                <c:pt idx="0">
                  <c:v>1.5690376569037656</c:v>
                </c:pt>
              </c:numCache>
            </c:numRef>
          </c:val>
        </c:ser>
        <c:ser>
          <c:idx val="9"/>
          <c:order val="9"/>
          <c:tx>
            <c:strRef>
              <c:f>таблица!$C$27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таблица!$D$27</c:f>
              <c:numCache>
                <c:ptCount val="1"/>
                <c:pt idx="0">
                  <c:v>0.5230125523012552</c:v>
                </c:pt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60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6325"/>
          <c:w val="0.29"/>
          <c:h val="0.76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7. Отметьте утверждение, с которым Вы согласны:
Занятия в ДЮСШ: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594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таблица!$C$28</c:f>
              <c:strCache>
                <c:ptCount val="1"/>
                <c:pt idx="0">
                  <c:v>Отрицательно влияют на успеваемость моего ребенка в общеобразовательной школе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таблица!$C$29</c:f>
              <c:strCache>
                <c:ptCount val="1"/>
                <c:pt idx="0">
                  <c:v>Развивают физическую силу, которая может  быть применена против других детей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таблица!$D$29</c:f>
              <c:numCache>
                <c:ptCount val="1"/>
                <c:pt idx="0">
                  <c:v>5.857740585774058</c:v>
                </c:pt>
              </c:numCache>
            </c:numRef>
          </c:val>
        </c:ser>
        <c:ser>
          <c:idx val="2"/>
          <c:order val="2"/>
          <c:tx>
            <c:strRef>
              <c:f>таблица!$C$30</c:f>
              <c:strCache>
                <c:ptCount val="1"/>
                <c:pt idx="0">
                  <c:v>Отрицательно влияют на состояние здоровья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таблица!$C$31</c:f>
              <c:strCache>
                <c:ptCount val="1"/>
                <c:pt idx="0">
                  <c:v>Повышают агрессивность ребенка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таблица!$D$31</c:f>
              <c:numCache>
                <c:ptCount val="1"/>
                <c:pt idx="0">
                  <c:v>2.928870292887029</c:v>
                </c:pt>
              </c:numCache>
            </c:numRef>
          </c:val>
        </c:ser>
        <c:ser>
          <c:idx val="4"/>
          <c:order val="4"/>
          <c:tx>
            <c:strRef>
              <c:f>таблица!$C$32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таблица!$D$32</c:f>
              <c:numCache>
                <c:ptCount val="1"/>
                <c:pt idx="0">
                  <c:v>91.21338912133892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71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5"/>
          <c:y val="0.222"/>
          <c:w val="0.35"/>
          <c:h val="0.55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28">
      <selection activeCell="B38" sqref="B38"/>
    </sheetView>
  </sheetViews>
  <sheetFormatPr defaultColWidth="9.140625" defaultRowHeight="12.75"/>
  <cols>
    <col min="1" max="1" width="8.140625" style="1" customWidth="1"/>
    <col min="2" max="2" width="29.57421875" style="1" customWidth="1"/>
    <col min="3" max="3" width="30.00390625" style="1" customWidth="1"/>
    <col min="4" max="4" width="16.57421875" style="1" customWidth="1"/>
    <col min="5" max="5" width="14.140625" style="2" customWidth="1"/>
    <col min="6" max="6" width="14.28125" style="2" customWidth="1"/>
    <col min="7" max="16384" width="9.140625" style="1" customWidth="1"/>
  </cols>
  <sheetData>
    <row r="1" spans="1:6" ht="75.75" customHeight="1" thickBot="1">
      <c r="A1" s="22" t="s">
        <v>46</v>
      </c>
      <c r="B1" s="22"/>
      <c r="C1" s="22"/>
      <c r="D1" s="22"/>
      <c r="E1" s="22"/>
      <c r="F1" s="22"/>
    </row>
    <row r="2" spans="1:6" ht="41.25" customHeight="1" thickBot="1">
      <c r="A2" s="10" t="s">
        <v>0</v>
      </c>
      <c r="B2" s="9" t="s">
        <v>1</v>
      </c>
      <c r="C2" s="6"/>
      <c r="D2" s="7" t="s">
        <v>42</v>
      </c>
      <c r="E2" s="7" t="s">
        <v>40</v>
      </c>
      <c r="F2" s="8" t="s">
        <v>41</v>
      </c>
    </row>
    <row r="3" spans="1:6" ht="22.5" customHeight="1">
      <c r="A3" s="23" t="s">
        <v>2</v>
      </c>
      <c r="B3" s="26" t="s">
        <v>3</v>
      </c>
      <c r="C3" s="12" t="s">
        <v>4</v>
      </c>
      <c r="D3" s="13">
        <f>F3/E3*100</f>
        <v>94.76987447698745</v>
      </c>
      <c r="E3" s="14">
        <v>956</v>
      </c>
      <c r="F3" s="15">
        <v>906</v>
      </c>
    </row>
    <row r="4" spans="1:6" ht="17.25" customHeight="1">
      <c r="A4" s="24"/>
      <c r="B4" s="27"/>
      <c r="C4" s="3" t="s">
        <v>5</v>
      </c>
      <c r="D4" s="4">
        <f aca="true" t="shared" si="0" ref="D4:D32">F4/E4*100</f>
        <v>5.230125523012552</v>
      </c>
      <c r="E4" s="5">
        <v>956</v>
      </c>
      <c r="F4" s="16">
        <v>50</v>
      </c>
    </row>
    <row r="5" spans="1:6" ht="16.5" customHeight="1" thickBot="1">
      <c r="A5" s="25"/>
      <c r="B5" s="28"/>
      <c r="C5" s="17" t="s">
        <v>6</v>
      </c>
      <c r="D5" s="18">
        <f t="shared" si="0"/>
        <v>0</v>
      </c>
      <c r="E5" s="19">
        <v>956</v>
      </c>
      <c r="F5" s="20">
        <f>E5-F3-F4</f>
        <v>0</v>
      </c>
    </row>
    <row r="6" spans="1:6" ht="18" customHeight="1">
      <c r="A6" s="23" t="s">
        <v>7</v>
      </c>
      <c r="B6" s="26" t="s">
        <v>8</v>
      </c>
      <c r="C6" s="12" t="s">
        <v>9</v>
      </c>
      <c r="D6" s="13">
        <f t="shared" si="0"/>
        <v>75.83682008368201</v>
      </c>
      <c r="E6" s="14">
        <v>956</v>
      </c>
      <c r="F6" s="15">
        <v>725</v>
      </c>
    </row>
    <row r="7" spans="1:6" ht="13.5">
      <c r="A7" s="24"/>
      <c r="B7" s="27"/>
      <c r="C7" s="3" t="s">
        <v>10</v>
      </c>
      <c r="D7" s="4">
        <f t="shared" si="0"/>
        <v>20.920502092050206</v>
      </c>
      <c r="E7" s="5">
        <v>956</v>
      </c>
      <c r="F7" s="16">
        <v>200</v>
      </c>
    </row>
    <row r="8" spans="1:6" ht="14.25" thickBot="1">
      <c r="A8" s="25"/>
      <c r="B8" s="28"/>
      <c r="C8" s="17" t="s">
        <v>11</v>
      </c>
      <c r="D8" s="18">
        <f t="shared" si="0"/>
        <v>3.2426778242677825</v>
      </c>
      <c r="E8" s="19">
        <v>956</v>
      </c>
      <c r="F8" s="20">
        <f>E8-F7-F6</f>
        <v>31</v>
      </c>
    </row>
    <row r="9" spans="1:6" ht="25.5" customHeight="1">
      <c r="A9" s="23" t="s">
        <v>12</v>
      </c>
      <c r="B9" s="26" t="s">
        <v>13</v>
      </c>
      <c r="C9" s="12" t="s">
        <v>14</v>
      </c>
      <c r="D9" s="13">
        <f t="shared" si="0"/>
        <v>33.99581589958159</v>
      </c>
      <c r="E9" s="14">
        <v>956</v>
      </c>
      <c r="F9" s="15">
        <v>325</v>
      </c>
    </row>
    <row r="10" spans="1:6" ht="29.25" customHeight="1">
      <c r="A10" s="24"/>
      <c r="B10" s="27"/>
      <c r="C10" s="3" t="s">
        <v>15</v>
      </c>
      <c r="D10" s="4">
        <f t="shared" si="0"/>
        <v>62.86610878661087</v>
      </c>
      <c r="E10" s="5">
        <v>956</v>
      </c>
      <c r="F10" s="16">
        <v>601</v>
      </c>
    </row>
    <row r="11" spans="1:6" ht="18" customHeight="1" thickBot="1">
      <c r="A11" s="25"/>
      <c r="B11" s="28"/>
      <c r="C11" s="17" t="s">
        <v>16</v>
      </c>
      <c r="D11" s="18">
        <f t="shared" si="0"/>
        <v>3.1380753138075312</v>
      </c>
      <c r="E11" s="19">
        <v>956</v>
      </c>
      <c r="F11" s="20">
        <f>E11-F10-F9</f>
        <v>30</v>
      </c>
    </row>
    <row r="12" spans="1:6" ht="25.5" customHeight="1">
      <c r="A12" s="23" t="s">
        <v>17</v>
      </c>
      <c r="B12" s="26" t="s">
        <v>39</v>
      </c>
      <c r="C12" s="12" t="s">
        <v>9</v>
      </c>
      <c r="D12" s="13">
        <f t="shared" si="0"/>
        <v>93.20083682008368</v>
      </c>
      <c r="E12" s="14">
        <v>956</v>
      </c>
      <c r="F12" s="15">
        <v>891</v>
      </c>
    </row>
    <row r="13" spans="1:6" ht="22.5" customHeight="1">
      <c r="A13" s="24"/>
      <c r="B13" s="27"/>
      <c r="C13" s="3" t="s">
        <v>10</v>
      </c>
      <c r="D13" s="4">
        <f t="shared" si="0"/>
        <v>5.7531380753138075</v>
      </c>
      <c r="E13" s="5">
        <v>956</v>
      </c>
      <c r="F13" s="16">
        <v>55</v>
      </c>
    </row>
    <row r="14" spans="1:6" ht="21" customHeight="1" thickBot="1">
      <c r="A14" s="25"/>
      <c r="B14" s="28"/>
      <c r="C14" s="17" t="s">
        <v>11</v>
      </c>
      <c r="D14" s="18">
        <f t="shared" si="0"/>
        <v>1.0460251046025104</v>
      </c>
      <c r="E14" s="19">
        <v>956</v>
      </c>
      <c r="F14" s="20">
        <v>10</v>
      </c>
    </row>
    <row r="15" spans="1:6" ht="44.25" customHeight="1">
      <c r="A15" s="23" t="s">
        <v>18</v>
      </c>
      <c r="B15" s="26" t="s">
        <v>19</v>
      </c>
      <c r="C15" s="12" t="s">
        <v>43</v>
      </c>
      <c r="D15" s="13">
        <f t="shared" si="0"/>
        <v>89.64435146443515</v>
      </c>
      <c r="E15" s="14">
        <v>956</v>
      </c>
      <c r="F15" s="15">
        <v>857</v>
      </c>
    </row>
    <row r="16" spans="1:6" ht="30.75" customHeight="1">
      <c r="A16" s="24"/>
      <c r="B16" s="27"/>
      <c r="C16" s="3" t="s">
        <v>20</v>
      </c>
      <c r="D16" s="4">
        <f t="shared" si="0"/>
        <v>10.355648535564853</v>
      </c>
      <c r="E16" s="5">
        <v>956</v>
      </c>
      <c r="F16" s="16">
        <v>99</v>
      </c>
    </row>
    <row r="17" spans="1:6" ht="21" customHeight="1" thickBot="1">
      <c r="A17" s="25"/>
      <c r="B17" s="28"/>
      <c r="C17" s="17" t="s">
        <v>44</v>
      </c>
      <c r="D17" s="18">
        <f t="shared" si="0"/>
        <v>0</v>
      </c>
      <c r="E17" s="19">
        <v>956</v>
      </c>
      <c r="F17" s="20">
        <v>0</v>
      </c>
    </row>
    <row r="18" spans="1:6" ht="30" customHeight="1">
      <c r="A18" s="23" t="s">
        <v>21</v>
      </c>
      <c r="B18" s="11" t="s">
        <v>45</v>
      </c>
      <c r="C18" s="12" t="s">
        <v>23</v>
      </c>
      <c r="D18" s="13">
        <f t="shared" si="0"/>
        <v>9.100418410041842</v>
      </c>
      <c r="E18" s="14">
        <v>956</v>
      </c>
      <c r="F18" s="15">
        <v>87</v>
      </c>
    </row>
    <row r="19" spans="1:6" ht="30" customHeight="1">
      <c r="A19" s="24"/>
      <c r="B19" s="29" t="s">
        <v>22</v>
      </c>
      <c r="C19" s="3" t="s">
        <v>24</v>
      </c>
      <c r="D19" s="4">
        <f t="shared" si="0"/>
        <v>30.648535564853557</v>
      </c>
      <c r="E19" s="5">
        <v>956</v>
      </c>
      <c r="F19" s="16">
        <v>293</v>
      </c>
    </row>
    <row r="20" spans="1:6" ht="19.5" customHeight="1">
      <c r="A20" s="24"/>
      <c r="B20" s="30"/>
      <c r="C20" s="3" t="s">
        <v>25</v>
      </c>
      <c r="D20" s="4">
        <f t="shared" si="0"/>
        <v>2.301255230125523</v>
      </c>
      <c r="E20" s="5">
        <v>956</v>
      </c>
      <c r="F20" s="16">
        <v>22</v>
      </c>
    </row>
    <row r="21" spans="1:6" ht="32.25" customHeight="1">
      <c r="A21" s="24"/>
      <c r="B21" s="30"/>
      <c r="C21" s="3" t="s">
        <v>26</v>
      </c>
      <c r="D21" s="4">
        <f t="shared" si="0"/>
        <v>2.615062761506276</v>
      </c>
      <c r="E21" s="5">
        <v>956</v>
      </c>
      <c r="F21" s="16">
        <v>25</v>
      </c>
    </row>
    <row r="22" spans="1:6" ht="19.5" customHeight="1">
      <c r="A22" s="24"/>
      <c r="B22" s="30"/>
      <c r="C22" s="3" t="s">
        <v>27</v>
      </c>
      <c r="D22" s="4">
        <f t="shared" si="0"/>
        <v>1.2552301255230125</v>
      </c>
      <c r="E22" s="5">
        <v>956</v>
      </c>
      <c r="F22" s="16">
        <v>12</v>
      </c>
    </row>
    <row r="23" spans="1:6" ht="36.75" customHeight="1">
      <c r="A23" s="24"/>
      <c r="B23" s="30"/>
      <c r="C23" s="3" t="s">
        <v>28</v>
      </c>
      <c r="D23" s="4">
        <f t="shared" si="0"/>
        <v>28.24267782426778</v>
      </c>
      <c r="E23" s="5">
        <v>956</v>
      </c>
      <c r="F23" s="16">
        <v>270</v>
      </c>
    </row>
    <row r="24" spans="1:6" ht="38.25" customHeight="1">
      <c r="A24" s="24"/>
      <c r="B24" s="30"/>
      <c r="C24" s="3" t="s">
        <v>29</v>
      </c>
      <c r="D24" s="4">
        <f t="shared" si="0"/>
        <v>21.96652719665272</v>
      </c>
      <c r="E24" s="5">
        <v>956</v>
      </c>
      <c r="F24" s="16">
        <v>210</v>
      </c>
    </row>
    <row r="25" spans="1:6" ht="26.25" customHeight="1">
      <c r="A25" s="24"/>
      <c r="B25" s="30"/>
      <c r="C25" s="3" t="s">
        <v>30</v>
      </c>
      <c r="D25" s="4">
        <f t="shared" si="0"/>
        <v>1.778242677824268</v>
      </c>
      <c r="E25" s="5">
        <v>956</v>
      </c>
      <c r="F25" s="16">
        <v>17</v>
      </c>
    </row>
    <row r="26" spans="1:6" ht="30.75" customHeight="1">
      <c r="A26" s="24"/>
      <c r="B26" s="30"/>
      <c r="C26" s="3" t="s">
        <v>31</v>
      </c>
      <c r="D26" s="4">
        <f t="shared" si="0"/>
        <v>1.5690376569037656</v>
      </c>
      <c r="E26" s="5">
        <v>956</v>
      </c>
      <c r="F26" s="16">
        <v>15</v>
      </c>
    </row>
    <row r="27" spans="1:6" ht="40.5" customHeight="1" thickBot="1">
      <c r="A27" s="25"/>
      <c r="B27" s="31"/>
      <c r="C27" s="17" t="s">
        <v>32</v>
      </c>
      <c r="D27" s="18">
        <f t="shared" si="0"/>
        <v>0.5230125523012552</v>
      </c>
      <c r="E27" s="19">
        <v>956</v>
      </c>
      <c r="F27" s="20">
        <v>5</v>
      </c>
    </row>
    <row r="28" spans="1:6" ht="44.25" customHeight="1">
      <c r="A28" s="23" t="s">
        <v>33</v>
      </c>
      <c r="B28" s="11" t="s">
        <v>34</v>
      </c>
      <c r="C28" s="12" t="s">
        <v>35</v>
      </c>
      <c r="D28" s="13">
        <f t="shared" si="0"/>
        <v>0</v>
      </c>
      <c r="E28" s="14">
        <v>956</v>
      </c>
      <c r="F28" s="15">
        <v>0</v>
      </c>
    </row>
    <row r="29" spans="1:6" ht="55.5" customHeight="1">
      <c r="A29" s="24"/>
      <c r="B29" s="29"/>
      <c r="C29" s="3" t="s">
        <v>36</v>
      </c>
      <c r="D29" s="4">
        <f t="shared" si="0"/>
        <v>5.857740585774058</v>
      </c>
      <c r="E29" s="5">
        <v>956</v>
      </c>
      <c r="F29" s="16">
        <v>56</v>
      </c>
    </row>
    <row r="30" spans="1:6" ht="29.25" customHeight="1">
      <c r="A30" s="24"/>
      <c r="B30" s="30"/>
      <c r="C30" s="3" t="s">
        <v>37</v>
      </c>
      <c r="D30" s="4">
        <f t="shared" si="0"/>
        <v>0</v>
      </c>
      <c r="E30" s="5">
        <v>956</v>
      </c>
      <c r="F30" s="16">
        <v>0</v>
      </c>
    </row>
    <row r="31" spans="1:6" ht="34.5" customHeight="1">
      <c r="A31" s="24"/>
      <c r="B31" s="30"/>
      <c r="C31" s="3" t="s">
        <v>38</v>
      </c>
      <c r="D31" s="4">
        <f t="shared" si="0"/>
        <v>2.928870292887029</v>
      </c>
      <c r="E31" s="5">
        <v>956</v>
      </c>
      <c r="F31" s="16">
        <v>28</v>
      </c>
    </row>
    <row r="32" spans="1:6" ht="37.5" customHeight="1" thickBot="1">
      <c r="A32" s="25"/>
      <c r="B32" s="31"/>
      <c r="C32" s="21" t="s">
        <v>32</v>
      </c>
      <c r="D32" s="18">
        <f t="shared" si="0"/>
        <v>91.21338912133892</v>
      </c>
      <c r="E32" s="19">
        <v>956</v>
      </c>
      <c r="F32" s="20">
        <f>E32-F28-F29-F30-F31</f>
        <v>872</v>
      </c>
    </row>
    <row r="37" ht="54" customHeight="1">
      <c r="B37" s="1" t="s">
        <v>47</v>
      </c>
    </row>
  </sheetData>
  <mergeCells count="15">
    <mergeCell ref="A28:A32"/>
    <mergeCell ref="B19:B27"/>
    <mergeCell ref="B29:B32"/>
    <mergeCell ref="A9:A11"/>
    <mergeCell ref="B9:B11"/>
    <mergeCell ref="A12:A14"/>
    <mergeCell ref="B12:B14"/>
    <mergeCell ref="A1:F1"/>
    <mergeCell ref="A15:A17"/>
    <mergeCell ref="B15:B17"/>
    <mergeCell ref="A18:A27"/>
    <mergeCell ref="A3:A5"/>
    <mergeCell ref="B3:B5"/>
    <mergeCell ref="A6:A8"/>
    <mergeCell ref="B6:B8"/>
  </mergeCells>
  <printOptions/>
  <pageMargins left="1.28" right="0.55" top="0.53" bottom="1" header="0.37" footer="0.5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2013-09-25T08:47:06Z</cp:lastPrinted>
  <dcterms:created xsi:type="dcterms:W3CDTF">1996-10-08T23:32:33Z</dcterms:created>
  <dcterms:modified xsi:type="dcterms:W3CDTF">2013-09-25T08:50:39Z</dcterms:modified>
  <cp:category/>
  <cp:version/>
  <cp:contentType/>
  <cp:contentStatus/>
</cp:coreProperties>
</file>